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6" windowHeight="7536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7" i="1" l="1"/>
  <c r="H14" i="1" l="1"/>
  <c r="H13" i="1"/>
  <c r="H12" i="1"/>
  <c r="H11" i="1"/>
  <c r="H10" i="1"/>
  <c r="H9" i="1"/>
  <c r="H8" i="1"/>
  <c r="H6" i="1"/>
  <c r="E13" i="1" l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<sst xmlns="http://schemas.openxmlformats.org/spreadsheetml/2006/main" count="35" uniqueCount="32">
  <si>
    <t>Sales Rep</t>
  </si>
  <si>
    <t>Unit Sold</t>
  </si>
  <si>
    <t>Name</t>
  </si>
  <si>
    <t>Jack</t>
  </si>
  <si>
    <t>Jill</t>
  </si>
  <si>
    <t>&gt;Unit Sold</t>
  </si>
  <si>
    <t>Xmen</t>
  </si>
  <si>
    <t>&lt;Unit Sold</t>
  </si>
  <si>
    <t>Superman</t>
  </si>
  <si>
    <t>&lt;=Unit Sold</t>
  </si>
  <si>
    <t>Spiderman</t>
  </si>
  <si>
    <t>&lt;&gt; Unit Sold</t>
  </si>
  <si>
    <t>&lt;&gt; Name</t>
  </si>
  <si>
    <t>Name is X digits long</t>
  </si>
  <si>
    <t>Sumif Formula in Excel</t>
  </si>
  <si>
    <t>LIST OF CONDITIONS</t>
  </si>
  <si>
    <t>&gt;=Unit Sold</t>
  </si>
  <si>
    <t>Name Starts With</t>
  </si>
  <si>
    <t>The total number of units - sum of all the units that are less than or equal to 50</t>
  </si>
  <si>
    <t>The total number of units - sum of all the units that are greater than or equal to 50</t>
  </si>
  <si>
    <t>The total number of units - sum of all the units that are not equal to 50</t>
  </si>
  <si>
    <t>The total number of units sold - but excluding one rep - (in this example Superman)</t>
  </si>
  <si>
    <t>The total number of units sold for a rep with a name that starts with X only ( Xmen in this example)</t>
  </si>
  <si>
    <t>The total number of units sold - but for a rep with a name that is a certain number of digits long ( Spiderman in this example)</t>
  </si>
  <si>
    <t>No of Units Sold</t>
  </si>
  <si>
    <t>Results/ Formula</t>
  </si>
  <si>
    <t>How many sales in $ value that an individual has done  (in this example Superman). $5000 plus $9800 = $14800</t>
  </si>
  <si>
    <t>Find total number of units that have been sold  - in this example  - units sold at 50.  The result is 2 units at 50 with unit value $100 - therefore total value $10,000</t>
  </si>
  <si>
    <t>Find total number of units that have been sold  - in this example - units sold greater than 50 - which are 307. Therefore Amount $30700</t>
  </si>
  <si>
    <t>Find total number of units that have been sold  - in this example - units sold less than 50 - which are 56. Therefore total value $5600</t>
  </si>
  <si>
    <t>Unit Value $</t>
  </si>
  <si>
    <t>Amount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</si>
</sst>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"/>
  </numFmts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0"/>
      <color theme="3"/>
      <name val="Calibri Light"/>
      <family val="2"/>
      <scheme val="major"/>
    </font>
    <font>
      <sz val="10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4"/>
      <color theme="3"/>
      <name val="Calibri Light"/>
      <family val="2"/>
      <scheme val="major"/>
    </font>
    <font>
      <sz val="16"/>
      <color theme="1"/>
      <name val="Calibri"/>
      <family val="2"/>
      <scheme val="minor"/>
    </font>
    <font>
      <sz val="16"/>
      <color theme="3"/>
      <name val="Calibri Light"/>
      <family val="2"/>
      <scheme val="major"/>
    </font>
    <font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3"/>
      <name val="Calibri Light"/>
      <family val="2"/>
      <scheme val="major"/>
    </font>
    <font>
      <i/>
      <sz val="18"/>
      <color theme="3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3" borderId="0" applyNumberFormat="0" applyFont="0" applyBorder="0" applyAlignment="0" applyProtection="0"/>
    <xf numFmtId="0" fontId="2" fillId="4" borderId="0" applyNumberFormat="0" applyFont="0" applyBorder="0" applyAlignment="0" applyProtection="0"/>
  </cellStyleXfs>
  <cellXfs count="21">
    <xf numFmtId="0" fontId="0" fillId="0" borderId="0" xfId="0"/>
    <xf numFmtId="0" fontId="1" fillId="0" borderId="0" xfId="1"/>
    <xf numFmtId="0" fontId="1" fillId="0" borderId="0" xfId="1" applyFill="1"/>
    <xf numFmtId="14" fontId="1" fillId="0" borderId="0" xfId="1" applyNumberFormat="1"/>
    <xf numFmtId="0" fontId="3" fillId="0" borderId="0" xfId="1" applyFont="1"/>
    <xf numFmtId="0" fontId="4" fillId="0" borderId="0" xfId="0" applyFont="1"/>
    <xf numFmtId="0" fontId="7" fillId="0" borderId="0" xfId="0" applyFont="1"/>
    <xf numFmtId="0" fontId="8" fillId="0" borderId="0" xfId="1" applyFont="1"/>
    <xf numFmtId="0" fontId="9" fillId="5" borderId="1" xfId="0" applyFont="1" applyFill="1" applyBorder="1" applyAlignment="1">
      <alignment vertical="center" wrapText="1"/>
    </xf>
    <xf numFmtId="0" fontId="5" fillId="2" borderId="0" xfId="1" applyFont="1" applyFill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1" xfId="1" applyFont="1" applyBorder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wrapText="1"/>
    </xf>
    <xf numFmtId="0" fontId="12" fillId="0" borderId="0" xfId="1" applyFont="1" applyAlignment="1">
      <alignment wrapText="1"/>
    </xf>
    <xf numFmtId="1" fontId="6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T59"/>
  <sheetViews>
    <sheetView tabSelected="1" workbookViewId="0">
      <selection activeCell="I3" sqref="I3"/>
    </sheetView>
  </sheetViews>
  <sheetFormatPr defaultRowHeight="14.4" x14ac:dyDescent="0.3"/>
  <cols>
    <col min="1" max="1" width="2.88671875" customWidth="1"/>
    <col min="2" max="2" width="16" customWidth="1"/>
    <col min="3" max="3" width="10.33203125" bestFit="1" customWidth="1"/>
    <col min="4" max="4" width="13.77734375" bestFit="1" customWidth="1"/>
    <col min="5" max="5" width="13.33203125" bestFit="1" customWidth="1"/>
    <col min="6" max="6" width="2.44140625" customWidth="1"/>
    <col min="7" max="7" width="21.88671875" customWidth="1"/>
    <col min="8" max="8" width="11.5546875" customWidth="1"/>
    <col min="9" max="9" width="56.77734375" style="14" customWidth="1"/>
  </cols>
  <sheetData>
    <row r="2" spans="2:46" ht="18" x14ac:dyDescent="0.35">
      <c r="B2" s="9" t="s">
        <v>14</v>
      </c>
      <c r="C2" s="9"/>
    </row>
    <row r="3" spans="2:46" ht="23.4" x14ac:dyDescent="0.45">
      <c r="B3" s="2"/>
      <c r="C3" s="2"/>
    </row>
    <row r="4" spans="2:46" ht="36" x14ac:dyDescent="0.3">
      <c r="G4" s="13" t="s">
        <v>15</v>
      </c>
      <c r="H4" s="8" t="s">
        <v>25</v>
      </c>
    </row>
    <row r="5" spans="2:46" ht="54" x14ac:dyDescent="0.4">
      <c r="B5" s="10" t="s">
        <v>0</v>
      </c>
      <c r="C5" s="11" t="s">
        <v>24</v>
      </c>
      <c r="D5" s="10" t="s">
        <v>30</v>
      </c>
      <c r="E5" s="10" t="s">
        <v>31</v>
      </c>
      <c r="F5" s="6"/>
      <c r="G5" s="12" t="s">
        <v>2</v>
      </c>
      <c r="H5" s="20">
        <f>SUMIF(B6:B13, B9,E6:E13)</f>
        <v>14800</v>
      </c>
      <c r="I5" s="15" t="s">
        <v>26</v>
      </c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2:46" ht="41.4" x14ac:dyDescent="0.4">
      <c r="B6" s="12" t="s">
        <v>3</v>
      </c>
      <c r="C6" s="19">
        <v>78</v>
      </c>
      <c r="D6" s="12">
        <v>100</v>
      </c>
      <c r="E6" s="12">
        <f>D6*C6</f>
        <v>7800</v>
      </c>
      <c r="F6" s="7"/>
      <c r="G6" s="12" t="s">
        <v>1</v>
      </c>
      <c r="H6" s="20">
        <f>SUMIF(C6:C13, C9, E6:E13)</f>
        <v>10000</v>
      </c>
      <c r="I6" s="15" t="s">
        <v>27</v>
      </c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2:46" ht="27.6" x14ac:dyDescent="0.4">
      <c r="B7" s="12" t="s">
        <v>4</v>
      </c>
      <c r="C7" s="19">
        <v>31</v>
      </c>
      <c r="D7" s="12">
        <v>100</v>
      </c>
      <c r="E7" s="12">
        <f t="shared" ref="E7:E13" si="0">D7*C7</f>
        <v>3100</v>
      </c>
      <c r="F7" s="7"/>
      <c r="G7" s="12" t="s">
        <v>5</v>
      </c>
      <c r="H7" s="20">
        <f>SUMIF(C6:C13, "&gt;50", E6:E13)</f>
        <v>30700</v>
      </c>
      <c r="I7" s="15" t="s">
        <v>28</v>
      </c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2:46" ht="27.6" x14ac:dyDescent="0.4">
      <c r="B8" s="12" t="s">
        <v>6</v>
      </c>
      <c r="C8" s="19">
        <v>25</v>
      </c>
      <c r="D8" s="12">
        <v>100</v>
      </c>
      <c r="E8" s="12">
        <f t="shared" si="0"/>
        <v>2500</v>
      </c>
      <c r="F8" s="7"/>
      <c r="G8" s="12" t="s">
        <v>7</v>
      </c>
      <c r="H8" s="20">
        <f>+SUMIF(C6:C13, "&lt;50", E6:E13)</f>
        <v>5600</v>
      </c>
      <c r="I8" s="15" t="s">
        <v>29</v>
      </c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2:46" ht="27.6" x14ac:dyDescent="0.4">
      <c r="B9" s="12" t="s">
        <v>8</v>
      </c>
      <c r="C9" s="19">
        <v>50</v>
      </c>
      <c r="D9" s="12">
        <v>100</v>
      </c>
      <c r="E9" s="12">
        <f t="shared" si="0"/>
        <v>5000</v>
      </c>
      <c r="F9" s="7"/>
      <c r="G9" s="12" t="s">
        <v>9</v>
      </c>
      <c r="H9" s="12">
        <f>SUMIF(C6:C13, "&lt;=50")</f>
        <v>156</v>
      </c>
      <c r="I9" s="15" t="s">
        <v>18</v>
      </c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2:46" ht="27.6" x14ac:dyDescent="0.4">
      <c r="B10" s="12" t="s">
        <v>10</v>
      </c>
      <c r="C10" s="19">
        <v>50</v>
      </c>
      <c r="D10" s="12">
        <v>100</v>
      </c>
      <c r="E10" s="12">
        <f t="shared" si="0"/>
        <v>5000</v>
      </c>
      <c r="F10" s="7"/>
      <c r="G10" s="12" t="s">
        <v>16</v>
      </c>
      <c r="H10" s="12">
        <f>SUMIF(C6:C13, "&gt;=50")</f>
        <v>407</v>
      </c>
      <c r="I10" s="15" t="s">
        <v>19</v>
      </c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</row>
    <row r="11" spans="2:46" ht="21" x14ac:dyDescent="0.4">
      <c r="B11" s="12" t="s">
        <v>6</v>
      </c>
      <c r="C11" s="19">
        <v>75</v>
      </c>
      <c r="D11" s="12">
        <v>100</v>
      </c>
      <c r="E11" s="12">
        <f t="shared" si="0"/>
        <v>7500</v>
      </c>
      <c r="F11" s="7"/>
      <c r="G11" s="12" t="s">
        <v>11</v>
      </c>
      <c r="H11" s="12">
        <f>SUMIF(C6:C13, "&lt;&gt;50")</f>
        <v>363</v>
      </c>
      <c r="I11" s="15" t="s">
        <v>20</v>
      </c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</row>
    <row r="12" spans="2:46" ht="27.6" x14ac:dyDescent="0.4">
      <c r="B12" s="12" t="s">
        <v>3</v>
      </c>
      <c r="C12" s="19">
        <v>56</v>
      </c>
      <c r="D12" s="12">
        <v>100</v>
      </c>
      <c r="E12" s="12">
        <f t="shared" si="0"/>
        <v>5600</v>
      </c>
      <c r="F12" s="7"/>
      <c r="G12" s="12" t="s">
        <v>12</v>
      </c>
      <c r="H12" s="12">
        <f>SUMIF(B6:B13, "&lt;&gt;superman",C6:C13)</f>
        <v>315</v>
      </c>
      <c r="I12" s="15" t="s">
        <v>21</v>
      </c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</row>
    <row r="13" spans="2:46" ht="27.6" x14ac:dyDescent="0.4">
      <c r="B13" s="12" t="s">
        <v>8</v>
      </c>
      <c r="C13" s="19">
        <v>98</v>
      </c>
      <c r="D13" s="12">
        <v>100</v>
      </c>
      <c r="E13" s="12">
        <f t="shared" si="0"/>
        <v>9800</v>
      </c>
      <c r="F13" s="7"/>
      <c r="G13" s="12" t="s">
        <v>17</v>
      </c>
      <c r="H13" s="12">
        <f>SUMIF(B6:B13, "x*", C6:C13)</f>
        <v>100</v>
      </c>
      <c r="I13" s="15" t="s">
        <v>22</v>
      </c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2:46" ht="27.6" x14ac:dyDescent="0.4">
      <c r="B14" s="7"/>
      <c r="C14" s="7"/>
      <c r="D14" s="7"/>
      <c r="E14" s="7"/>
      <c r="F14" s="7"/>
      <c r="G14" s="12" t="s">
        <v>13</v>
      </c>
      <c r="H14" s="12">
        <f>SUMIF(B6:B13, "s????????", C6:C13)</f>
        <v>50</v>
      </c>
      <c r="I14" s="15" t="s">
        <v>23</v>
      </c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</row>
    <row r="15" spans="2:46" ht="23.4" x14ac:dyDescent="0.45">
      <c r="B15" s="3"/>
      <c r="C15" s="1"/>
      <c r="D15" s="1"/>
      <c r="E15" s="1"/>
      <c r="F15" s="1"/>
      <c r="G15" s="1"/>
      <c r="H15" s="1"/>
      <c r="I15" s="16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2:46" ht="23.4" x14ac:dyDescent="0.45">
      <c r="B16" s="3"/>
      <c r="C16" s="1"/>
      <c r="D16" s="1"/>
      <c r="E16" s="1"/>
      <c r="F16" s="1"/>
      <c r="G16" s="1"/>
      <c r="H16" s="1"/>
      <c r="I16" s="16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</row>
    <row r="17" spans="2:46" ht="23.4" x14ac:dyDescent="0.45">
      <c r="B17" s="3"/>
      <c r="C17" s="1"/>
      <c r="D17" s="1"/>
      <c r="E17" s="1"/>
      <c r="F17" s="1"/>
      <c r="G17" s="1"/>
      <c r="H17" s="1"/>
      <c r="I17" s="16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2:46" ht="23.4" x14ac:dyDescent="0.45">
      <c r="B18" s="3"/>
      <c r="C18" s="1"/>
      <c r="D18" s="1"/>
      <c r="E18" s="1"/>
      <c r="F18" s="1"/>
      <c r="G18" s="1"/>
      <c r="H18" s="1"/>
      <c r="I18" s="16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2:46" ht="23.4" x14ac:dyDescent="0.45">
      <c r="B19" s="3"/>
      <c r="C19" s="1"/>
      <c r="D19" s="1"/>
      <c r="E19" s="1"/>
      <c r="F19" s="1"/>
      <c r="G19" s="1"/>
      <c r="H19" s="1"/>
      <c r="I19" s="17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2:46" ht="23.4" x14ac:dyDescent="0.45">
      <c r="B20" s="3"/>
      <c r="C20" s="1"/>
      <c r="D20" s="1"/>
      <c r="E20" s="1"/>
      <c r="F20" s="1"/>
      <c r="G20" s="1"/>
      <c r="H20" s="1"/>
      <c r="I20" s="17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2:46" ht="23.4" x14ac:dyDescent="0.45">
      <c r="B21" s="3"/>
      <c r="C21" s="1"/>
      <c r="D21" s="1"/>
      <c r="E21" s="1"/>
      <c r="F21" s="1"/>
      <c r="G21" s="1"/>
      <c r="H21" s="1"/>
      <c r="I21" s="17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2:46" ht="23.4" x14ac:dyDescent="0.45">
      <c r="B22" s="3"/>
      <c r="C22" s="1"/>
      <c r="D22" s="1"/>
      <c r="E22" s="1"/>
      <c r="F22" s="1"/>
      <c r="G22" s="1"/>
      <c r="H22" s="1"/>
      <c r="I22" s="17"/>
      <c r="J22" s="4"/>
      <c r="K22" s="4"/>
      <c r="L22" s="4"/>
      <c r="M22" s="4"/>
      <c r="N22" s="4"/>
      <c r="O22" s="4"/>
      <c r="P22" s="4"/>
      <c r="Q22" s="4"/>
      <c r="R22" s="4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</row>
    <row r="23" spans="2:46" ht="23.4" x14ac:dyDescent="0.45">
      <c r="B23" s="3"/>
      <c r="C23" s="1"/>
      <c r="D23" s="1"/>
      <c r="E23" s="1"/>
      <c r="F23" s="1"/>
      <c r="G23" s="1"/>
      <c r="H23" s="1"/>
      <c r="I23" s="17"/>
      <c r="J23" s="4"/>
      <c r="K23" s="4"/>
      <c r="L23" s="4"/>
      <c r="M23" s="4"/>
      <c r="N23" s="4"/>
      <c r="O23" s="4"/>
      <c r="P23" s="4"/>
      <c r="Q23" s="4"/>
      <c r="R23" s="4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2:46" ht="23.4" x14ac:dyDescent="0.45">
      <c r="B24" s="3"/>
      <c r="C24" s="1"/>
      <c r="D24" s="1"/>
      <c r="E24" s="1"/>
      <c r="F24" s="1"/>
      <c r="G24" s="1"/>
      <c r="H24" s="1"/>
      <c r="I24" s="17"/>
      <c r="J24" s="4"/>
      <c r="K24" s="4"/>
      <c r="L24" s="4"/>
      <c r="M24" s="4"/>
      <c r="N24" s="4"/>
      <c r="O24" s="4"/>
      <c r="P24" s="4"/>
      <c r="Q24" s="4"/>
      <c r="R24" s="4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2:46" ht="23.4" x14ac:dyDescent="0.45">
      <c r="B25" s="3"/>
      <c r="C25" s="1"/>
      <c r="D25" s="1"/>
      <c r="E25" s="1"/>
      <c r="F25" s="1"/>
      <c r="G25" s="1"/>
      <c r="H25" s="1"/>
      <c r="I25" s="17"/>
      <c r="J25" s="4"/>
      <c r="K25" s="4"/>
      <c r="L25" s="4"/>
      <c r="M25" s="4"/>
      <c r="N25" s="4"/>
      <c r="O25" s="4"/>
      <c r="P25" s="4"/>
      <c r="Q25" s="4"/>
      <c r="R25" s="4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2:46" ht="23.4" x14ac:dyDescent="0.45">
      <c r="B26" s="3"/>
      <c r="C26" s="1"/>
      <c r="D26" s="1"/>
      <c r="E26" s="1"/>
      <c r="F26" s="1"/>
      <c r="G26" s="1"/>
      <c r="H26" s="1"/>
      <c r="I26" s="17"/>
      <c r="J26" s="4"/>
      <c r="K26" s="4"/>
      <c r="L26" s="4"/>
      <c r="M26" s="4"/>
      <c r="N26" s="4"/>
      <c r="O26" s="4"/>
      <c r="P26" s="4"/>
      <c r="Q26" s="4"/>
      <c r="R26" s="4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</row>
    <row r="27" spans="2:46" ht="23.4" x14ac:dyDescent="0.45">
      <c r="B27" s="3"/>
      <c r="C27" s="1"/>
      <c r="D27" s="1"/>
      <c r="E27" s="1"/>
      <c r="F27" s="1"/>
      <c r="G27" s="1"/>
      <c r="H27" s="1"/>
      <c r="I27" s="17"/>
      <c r="J27" s="4"/>
      <c r="K27" s="4"/>
      <c r="L27" s="4"/>
      <c r="M27" s="4"/>
      <c r="N27" s="4"/>
      <c r="O27" s="4"/>
      <c r="P27" s="4"/>
      <c r="Q27" s="4"/>
      <c r="R27" s="4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2:46" ht="23.4" x14ac:dyDescent="0.45">
      <c r="B28" s="3"/>
      <c r="C28" s="1"/>
      <c r="D28" s="1"/>
      <c r="E28" s="1"/>
      <c r="F28" s="1"/>
      <c r="G28" s="1"/>
      <c r="H28" s="1"/>
      <c r="I28" s="17"/>
      <c r="J28" s="4"/>
      <c r="K28" s="4"/>
      <c r="L28" s="4"/>
      <c r="M28" s="4"/>
      <c r="N28" s="4"/>
      <c r="O28" s="4"/>
      <c r="P28" s="4"/>
      <c r="Q28" s="4"/>
      <c r="R28" s="4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2:46" ht="23.4" x14ac:dyDescent="0.45">
      <c r="B29" s="3"/>
      <c r="C29" s="1"/>
      <c r="D29" s="1"/>
      <c r="E29" s="1"/>
      <c r="F29" s="1"/>
      <c r="G29" s="1"/>
      <c r="H29" s="1"/>
      <c r="I29" s="17"/>
      <c r="J29" s="4"/>
      <c r="K29" s="4"/>
      <c r="L29" s="4"/>
      <c r="M29" s="4"/>
      <c r="N29" s="4"/>
      <c r="O29" s="4"/>
      <c r="P29" s="4"/>
      <c r="Q29" s="4"/>
      <c r="R29" s="4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2:46" ht="23.4" x14ac:dyDescent="0.45">
      <c r="B30" s="3"/>
      <c r="C30" s="1"/>
      <c r="D30" s="1"/>
      <c r="E30" s="1"/>
      <c r="F30" s="1"/>
      <c r="G30" s="1"/>
      <c r="H30" s="1"/>
      <c r="I30" s="17"/>
      <c r="J30" s="4"/>
      <c r="K30" s="4"/>
      <c r="L30" s="4"/>
      <c r="M30" s="4"/>
      <c r="N30" s="4"/>
      <c r="O30" s="4"/>
      <c r="P30" s="4"/>
      <c r="Q30" s="4"/>
      <c r="R30" s="4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</row>
    <row r="31" spans="2:46" ht="23.4" x14ac:dyDescent="0.45">
      <c r="B31" s="3"/>
      <c r="C31" s="1"/>
      <c r="D31" s="1"/>
      <c r="E31" s="1"/>
      <c r="F31" s="1"/>
      <c r="G31" s="1"/>
      <c r="H31" s="1"/>
      <c r="I31" s="17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2:46" ht="23.4" x14ac:dyDescent="0.45">
      <c r="B32" s="3"/>
      <c r="C32" s="1"/>
      <c r="D32" s="1"/>
      <c r="E32" s="1"/>
      <c r="F32" s="1"/>
      <c r="G32" s="1"/>
      <c r="H32" s="1"/>
      <c r="I32" s="18"/>
      <c r="J32" s="1"/>
      <c r="K32" s="1"/>
      <c r="L32" s="1"/>
      <c r="M32" s="1"/>
      <c r="N32" s="1"/>
      <c r="O32" s="1"/>
      <c r="P32" s="1"/>
      <c r="Q32" s="1"/>
      <c r="R32" s="1"/>
    </row>
    <row r="33" spans="2:18" ht="23.4" x14ac:dyDescent="0.45">
      <c r="B33" s="3"/>
      <c r="C33" s="1"/>
      <c r="D33" s="1"/>
      <c r="E33" s="1"/>
      <c r="F33" s="1"/>
      <c r="G33" s="1"/>
      <c r="H33" s="1"/>
      <c r="I33" s="18"/>
      <c r="J33" s="1"/>
      <c r="K33" s="1"/>
      <c r="L33" s="1"/>
      <c r="M33" s="1"/>
      <c r="N33" s="1"/>
      <c r="O33" s="1"/>
      <c r="P33" s="1"/>
      <c r="Q33" s="1"/>
      <c r="R33" s="1"/>
    </row>
    <row r="34" spans="2:18" ht="23.4" x14ac:dyDescent="0.45">
      <c r="B34" s="3"/>
      <c r="C34" s="1"/>
      <c r="D34" s="1"/>
      <c r="E34" s="1"/>
      <c r="F34" s="1"/>
      <c r="G34" s="1"/>
      <c r="H34" s="1"/>
      <c r="I34" s="18"/>
      <c r="J34" s="1"/>
      <c r="K34" s="1"/>
      <c r="L34" s="1"/>
      <c r="M34" s="1"/>
      <c r="N34" s="1"/>
      <c r="O34" s="1"/>
      <c r="P34" s="1"/>
      <c r="Q34" s="1"/>
      <c r="R34" s="1"/>
    </row>
    <row r="35" spans="2:18" ht="23.4" x14ac:dyDescent="0.45">
      <c r="B35" s="3"/>
      <c r="C35" s="1"/>
      <c r="D35" s="1"/>
      <c r="E35" s="1"/>
      <c r="F35" s="1"/>
      <c r="G35" s="1"/>
      <c r="H35" s="1"/>
      <c r="I35" s="18"/>
      <c r="J35" s="1"/>
      <c r="K35" s="1"/>
      <c r="L35" s="1"/>
      <c r="M35" s="1"/>
      <c r="N35" s="1"/>
      <c r="O35" s="1"/>
      <c r="P35" s="1"/>
      <c r="Q35" s="1"/>
      <c r="R35" s="1"/>
    </row>
    <row r="36" spans="2:18" ht="23.4" x14ac:dyDescent="0.45">
      <c r="B36" s="3"/>
      <c r="C36" s="1"/>
      <c r="D36" s="1"/>
      <c r="E36" s="1"/>
      <c r="F36" s="1"/>
      <c r="G36" s="1"/>
      <c r="H36" s="1"/>
      <c r="I36" s="18"/>
      <c r="J36" s="1"/>
      <c r="K36" s="1"/>
      <c r="L36" s="1"/>
      <c r="M36" s="1"/>
      <c r="N36" s="1"/>
      <c r="O36" s="1"/>
      <c r="P36" s="1"/>
      <c r="Q36" s="1"/>
      <c r="R36" s="1"/>
    </row>
    <row r="37" spans="2:18" ht="23.4" x14ac:dyDescent="0.45">
      <c r="B37" s="3"/>
      <c r="C37" s="1"/>
      <c r="D37" s="1"/>
      <c r="E37" s="1"/>
      <c r="F37" s="1"/>
      <c r="G37" s="1"/>
      <c r="H37" s="1"/>
      <c r="I37" s="18"/>
      <c r="J37" s="1"/>
      <c r="K37" s="1"/>
      <c r="L37" s="1"/>
      <c r="M37" s="1"/>
      <c r="N37" s="1"/>
      <c r="O37" s="1"/>
      <c r="P37" s="1"/>
      <c r="Q37" s="1"/>
      <c r="R37" s="1"/>
    </row>
    <row r="38" spans="2:18" ht="23.4" x14ac:dyDescent="0.45">
      <c r="B38" s="3"/>
      <c r="C38" s="1"/>
      <c r="D38" s="1"/>
      <c r="E38" s="1"/>
      <c r="F38" s="1"/>
      <c r="G38" s="1"/>
      <c r="H38" s="1"/>
      <c r="I38" s="18"/>
      <c r="J38" s="1"/>
      <c r="K38" s="1"/>
      <c r="L38" s="1"/>
      <c r="M38" s="1"/>
      <c r="N38" s="1"/>
      <c r="O38" s="1"/>
      <c r="P38" s="1"/>
      <c r="Q38" s="1"/>
      <c r="R38" s="1"/>
    </row>
    <row r="39" spans="2:18" ht="23.4" x14ac:dyDescent="0.45">
      <c r="B39" s="3"/>
      <c r="C39" s="1"/>
      <c r="D39" s="1"/>
      <c r="E39" s="1"/>
      <c r="F39" s="1"/>
      <c r="G39" s="1"/>
      <c r="H39" s="1"/>
      <c r="I39" s="18"/>
      <c r="J39" s="1"/>
      <c r="K39" s="1"/>
      <c r="L39" s="1"/>
      <c r="M39" s="1"/>
      <c r="N39" s="1"/>
      <c r="O39" s="1"/>
      <c r="P39" s="1"/>
      <c r="Q39" s="1"/>
      <c r="R39" s="1"/>
    </row>
    <row r="40" spans="2:18" ht="23.4" x14ac:dyDescent="0.45">
      <c r="B40" s="3"/>
      <c r="C40" s="1"/>
      <c r="D40" s="1"/>
      <c r="E40" s="1"/>
      <c r="F40" s="1"/>
      <c r="G40" s="1"/>
      <c r="H40" s="1"/>
      <c r="I40" s="18"/>
      <c r="J40" s="1"/>
      <c r="K40" s="1"/>
      <c r="L40" s="1"/>
      <c r="M40" s="1"/>
      <c r="N40" s="1"/>
      <c r="O40" s="1"/>
      <c r="P40" s="1"/>
      <c r="Q40" s="1"/>
      <c r="R40" s="1"/>
    </row>
    <row r="41" spans="2:18" ht="23.4" x14ac:dyDescent="0.45">
      <c r="B41" s="3"/>
      <c r="C41" s="1"/>
      <c r="D41" s="1"/>
      <c r="E41" s="1"/>
      <c r="F41" s="1"/>
      <c r="G41" s="1"/>
      <c r="H41" s="1"/>
      <c r="I41" s="18"/>
      <c r="J41" s="1"/>
      <c r="K41" s="1"/>
      <c r="L41" s="1"/>
      <c r="M41" s="1"/>
      <c r="N41" s="1"/>
      <c r="O41" s="1"/>
      <c r="P41" s="1"/>
      <c r="Q41" s="1"/>
      <c r="R41" s="1"/>
    </row>
    <row r="42" spans="2:18" ht="23.4" x14ac:dyDescent="0.45">
      <c r="B42" s="3"/>
      <c r="C42" s="1"/>
      <c r="D42" s="1"/>
      <c r="E42" s="1"/>
      <c r="F42" s="1"/>
      <c r="G42" s="1"/>
      <c r="H42" s="1"/>
      <c r="I42" s="18"/>
      <c r="J42" s="1"/>
      <c r="K42" s="1"/>
      <c r="L42" s="1"/>
      <c r="M42" s="1"/>
      <c r="N42" s="1"/>
      <c r="O42" s="1"/>
      <c r="P42" s="1"/>
      <c r="Q42" s="1"/>
      <c r="R42" s="1"/>
    </row>
    <row r="43" spans="2:18" ht="23.4" x14ac:dyDescent="0.45">
      <c r="B43" s="3"/>
      <c r="C43" s="1"/>
      <c r="D43" s="1"/>
      <c r="E43" s="1"/>
      <c r="F43" s="1"/>
      <c r="G43" s="1"/>
      <c r="H43" s="1"/>
      <c r="I43" s="18"/>
      <c r="J43" s="1"/>
      <c r="K43" s="1"/>
      <c r="L43" s="1"/>
      <c r="M43" s="1"/>
      <c r="N43" s="1"/>
      <c r="O43" s="1"/>
      <c r="P43" s="1"/>
      <c r="Q43" s="1"/>
      <c r="R43" s="1"/>
    </row>
    <row r="44" spans="2:18" ht="23.4" x14ac:dyDescent="0.45">
      <c r="B44" s="3"/>
      <c r="C44" s="1"/>
      <c r="D44" s="1"/>
      <c r="E44" s="1"/>
      <c r="F44" s="1"/>
      <c r="G44" s="1"/>
      <c r="H44" s="1"/>
      <c r="I44" s="18"/>
      <c r="J44" s="1"/>
      <c r="K44" s="1"/>
      <c r="L44" s="1"/>
      <c r="M44" s="1"/>
      <c r="N44" s="1"/>
      <c r="O44" s="1"/>
      <c r="P44" s="1"/>
      <c r="Q44" s="1"/>
      <c r="R44" s="1"/>
    </row>
    <row r="45" spans="2:18" ht="23.4" x14ac:dyDescent="0.45">
      <c r="B45" s="3"/>
      <c r="C45" s="1"/>
      <c r="D45" s="1"/>
      <c r="E45" s="1"/>
      <c r="F45" s="1"/>
      <c r="G45" s="1"/>
      <c r="H45" s="1"/>
      <c r="I45" s="18"/>
      <c r="J45" s="1"/>
      <c r="K45" s="1"/>
      <c r="L45" s="1"/>
      <c r="M45" s="1"/>
      <c r="N45" s="1"/>
      <c r="O45" s="1"/>
      <c r="P45" s="1"/>
      <c r="Q45" s="1"/>
      <c r="R45" s="1"/>
    </row>
    <row r="46" spans="2:18" ht="23.4" x14ac:dyDescent="0.45">
      <c r="B46" s="3"/>
      <c r="C46" s="1"/>
      <c r="D46" s="1"/>
      <c r="E46" s="1"/>
      <c r="F46" s="1"/>
      <c r="G46" s="1"/>
      <c r="H46" s="1"/>
      <c r="I46" s="18"/>
      <c r="J46" s="1"/>
      <c r="K46" s="1"/>
      <c r="L46" s="1"/>
      <c r="M46" s="1"/>
      <c r="N46" s="1"/>
      <c r="O46" s="1"/>
      <c r="P46" s="1"/>
      <c r="Q46" s="1"/>
      <c r="R46" s="1"/>
    </row>
    <row r="47" spans="2:18" ht="23.4" x14ac:dyDescent="0.45">
      <c r="B47" s="3"/>
      <c r="C47" s="1"/>
      <c r="D47" s="1"/>
      <c r="E47" s="1"/>
      <c r="F47" s="1"/>
      <c r="G47" s="1"/>
      <c r="H47" s="1"/>
      <c r="I47" s="18"/>
      <c r="J47" s="1"/>
      <c r="K47" s="1"/>
      <c r="L47" s="1"/>
      <c r="M47" s="1"/>
      <c r="N47" s="1"/>
      <c r="O47" s="1"/>
      <c r="P47" s="1"/>
      <c r="Q47" s="1"/>
      <c r="R47" s="1"/>
    </row>
    <row r="48" spans="2:18" ht="23.4" x14ac:dyDescent="0.45">
      <c r="B48" s="3"/>
      <c r="C48" s="1"/>
      <c r="D48" s="1"/>
      <c r="E48" s="1"/>
      <c r="F48" s="1"/>
      <c r="G48" s="1"/>
      <c r="H48" s="1"/>
      <c r="I48" s="18"/>
      <c r="J48" s="1"/>
      <c r="K48" s="1"/>
      <c r="L48" s="1"/>
      <c r="M48" s="1"/>
      <c r="N48" s="1"/>
      <c r="O48" s="1"/>
      <c r="P48" s="1"/>
      <c r="Q48" s="1"/>
      <c r="R48" s="1"/>
    </row>
    <row r="49" spans="2:18" ht="23.4" x14ac:dyDescent="0.45">
      <c r="B49" s="3"/>
      <c r="C49" s="1"/>
      <c r="D49" s="1"/>
      <c r="E49" s="1"/>
      <c r="F49" s="1"/>
      <c r="G49" s="1"/>
      <c r="H49" s="1"/>
      <c r="I49" s="18"/>
      <c r="J49" s="1"/>
      <c r="K49" s="1"/>
      <c r="L49" s="1"/>
      <c r="M49" s="1"/>
      <c r="N49" s="1"/>
      <c r="O49" s="1"/>
      <c r="P49" s="1"/>
      <c r="Q49" s="1"/>
      <c r="R49" s="1"/>
    </row>
    <row r="50" spans="2:18" ht="23.4" x14ac:dyDescent="0.45">
      <c r="B50" s="3"/>
      <c r="C50" s="1"/>
      <c r="D50" s="1"/>
      <c r="E50" s="1"/>
      <c r="F50" s="1"/>
      <c r="G50" s="1"/>
      <c r="H50" s="1"/>
      <c r="I50" s="18"/>
      <c r="J50" s="1"/>
      <c r="K50" s="1"/>
      <c r="L50" s="1"/>
      <c r="M50" s="1"/>
      <c r="N50" s="1"/>
      <c r="O50" s="1"/>
      <c r="P50" s="1"/>
      <c r="Q50" s="1"/>
      <c r="R50" s="1"/>
    </row>
    <row r="51" spans="2:18" ht="23.4" x14ac:dyDescent="0.45">
      <c r="B51" s="3"/>
      <c r="C51" s="1"/>
      <c r="D51" s="1"/>
      <c r="E51" s="1"/>
      <c r="F51" s="1"/>
      <c r="G51" s="1"/>
      <c r="H51" s="1"/>
      <c r="I51" s="18"/>
      <c r="J51" s="1"/>
      <c r="K51" s="1"/>
      <c r="L51" s="1"/>
      <c r="M51" s="1"/>
      <c r="N51" s="1"/>
      <c r="O51" s="1"/>
      <c r="P51" s="1"/>
      <c r="Q51" s="1"/>
      <c r="R51" s="1"/>
    </row>
    <row r="52" spans="2:18" ht="23.4" x14ac:dyDescent="0.45">
      <c r="B52" s="3"/>
      <c r="C52" s="1"/>
      <c r="D52" s="1"/>
      <c r="E52" s="1"/>
      <c r="F52" s="1"/>
      <c r="G52" s="1"/>
      <c r="H52" s="1"/>
      <c r="I52" s="18"/>
      <c r="J52" s="1"/>
      <c r="K52" s="1"/>
      <c r="L52" s="1"/>
      <c r="M52" s="1"/>
      <c r="N52" s="1"/>
      <c r="O52" s="1"/>
      <c r="P52" s="1"/>
      <c r="Q52" s="1"/>
      <c r="R52" s="1"/>
    </row>
    <row r="53" spans="2:18" ht="23.4" x14ac:dyDescent="0.45">
      <c r="B53" s="3"/>
      <c r="C53" s="1"/>
      <c r="D53" s="1"/>
      <c r="E53" s="1"/>
      <c r="F53" s="1"/>
      <c r="G53" s="1"/>
      <c r="H53" s="1"/>
      <c r="I53" s="18"/>
      <c r="J53" s="1"/>
      <c r="K53" s="1"/>
      <c r="L53" s="1"/>
      <c r="M53" s="1"/>
      <c r="N53" s="1"/>
      <c r="O53" s="1"/>
      <c r="P53" s="1"/>
      <c r="Q53" s="1"/>
      <c r="R53" s="1"/>
    </row>
    <row r="54" spans="2:18" ht="23.4" x14ac:dyDescent="0.45">
      <c r="B54" s="3"/>
      <c r="C54" s="1"/>
      <c r="D54" s="1"/>
      <c r="E54" s="1"/>
      <c r="F54" s="1"/>
      <c r="G54" s="1"/>
      <c r="H54" s="1"/>
      <c r="I54" s="18"/>
      <c r="J54" s="1"/>
      <c r="K54" s="1"/>
      <c r="L54" s="1"/>
      <c r="M54" s="1"/>
      <c r="N54" s="1"/>
      <c r="O54" s="1"/>
      <c r="P54" s="1"/>
      <c r="Q54" s="1"/>
      <c r="R54" s="1"/>
    </row>
    <row r="55" spans="2:18" ht="23.4" x14ac:dyDescent="0.45">
      <c r="B55" s="3"/>
      <c r="C55" s="1"/>
      <c r="D55" s="1"/>
      <c r="E55" s="1"/>
      <c r="F55" s="1"/>
      <c r="G55" s="1"/>
      <c r="H55" s="1"/>
      <c r="I55" s="18"/>
      <c r="J55" s="1"/>
      <c r="K55" s="1"/>
      <c r="L55" s="1"/>
      <c r="M55" s="1"/>
      <c r="N55" s="1"/>
      <c r="O55" s="1"/>
      <c r="P55" s="1"/>
      <c r="Q55" s="1"/>
      <c r="R55" s="1"/>
    </row>
    <row r="56" spans="2:18" ht="23.4" x14ac:dyDescent="0.45">
      <c r="B56" s="3"/>
      <c r="C56" s="1"/>
      <c r="D56" s="1"/>
      <c r="E56" s="1"/>
      <c r="F56" s="1"/>
      <c r="G56" s="1"/>
      <c r="H56" s="1"/>
      <c r="I56" s="18"/>
      <c r="J56" s="1"/>
      <c r="K56" s="1"/>
      <c r="L56" s="1"/>
      <c r="M56" s="1"/>
      <c r="N56" s="1"/>
      <c r="O56" s="1"/>
      <c r="P56" s="1"/>
      <c r="Q56" s="1"/>
      <c r="R56" s="1"/>
    </row>
    <row r="57" spans="2:18" ht="23.4" x14ac:dyDescent="0.45">
      <c r="B57" s="3"/>
      <c r="C57" s="1"/>
      <c r="D57" s="1"/>
      <c r="E57" s="1"/>
      <c r="F57" s="1"/>
      <c r="G57" s="1"/>
      <c r="H57" s="1"/>
      <c r="I57" s="18"/>
      <c r="J57" s="1"/>
      <c r="K57" s="1"/>
      <c r="L57" s="1"/>
      <c r="M57" s="1"/>
      <c r="N57" s="1"/>
      <c r="O57" s="1"/>
      <c r="P57" s="1"/>
      <c r="Q57" s="1"/>
      <c r="R57" s="1"/>
    </row>
    <row r="58" spans="2:18" ht="23.4" x14ac:dyDescent="0.45">
      <c r="B58" s="3"/>
      <c r="C58" s="1"/>
      <c r="D58" s="1"/>
      <c r="E58" s="1"/>
      <c r="F58" s="1"/>
      <c r="G58" s="1"/>
      <c r="H58" s="1"/>
      <c r="I58" s="18"/>
      <c r="J58" s="1"/>
      <c r="K58" s="1"/>
      <c r="L58" s="1"/>
      <c r="M58" s="1"/>
      <c r="N58" s="1"/>
      <c r="O58" s="1"/>
      <c r="P58" s="1"/>
      <c r="Q58" s="1"/>
      <c r="R58" s="1"/>
    </row>
    <row r="59" spans="2:18" ht="23.4" x14ac:dyDescent="0.45">
      <c r="B59" s="3"/>
      <c r="C59" s="1"/>
      <c r="D59" s="1"/>
      <c r="E59" s="1"/>
      <c r="F59" s="1"/>
      <c r="G59" s="1"/>
      <c r="H59" s="1"/>
      <c r="I59" s="18"/>
      <c r="J59" s="1"/>
      <c r="K59" s="1"/>
      <c r="L59" s="1"/>
      <c r="M59" s="1"/>
      <c r="N59" s="1"/>
      <c r="O59" s="1"/>
      <c r="P59" s="1"/>
      <c r="Q59" s="1"/>
      <c r="R59" s="1"/>
    </row>
  </sheetData>
  <sortState ref="B6:R60">
    <sortCondition descending="1" ref="F6:F60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2016-08-10T07:58:19Z</dcterms:created>
  <dcterms:modified xsi:type="dcterms:W3CDTF">2020-08-31T09:58:59Z</dcterms:modified>
</cp:coreProperties>
</file>